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w5163.sharepoint.com/sites/msteams_358596/Shared Documents/シニアコミュニケーション/ハンドメイド/オンラインハンドメイド/クリスマスアレンジ/"/>
    </mc:Choice>
  </mc:AlternateContent>
  <xr:revisionPtr revIDLastSave="11" documentId="8_{629B8270-17E7-49C8-9D9B-86F7FE69E099}" xr6:coauthVersionLast="47" xr6:coauthVersionMax="47" xr10:uidLastSave="{6A81F09B-2B11-4565-AA4A-C413CD7390B3}"/>
  <bookViews>
    <workbookView xWindow="-108" yWindow="-108" windowWidth="23256" windowHeight="13896" xr2:uid="{78A01319-6BD2-4C13-9175-1889B85130FD}"/>
  </bookViews>
  <sheets>
    <sheet name="オンラインハンドメイド" sheetId="1" r:id="rId1"/>
  </sheets>
  <definedNames>
    <definedName name="_xlnm.Print_Area" localSheetId="0">オンラインハンドメイド!$A$1:$I$20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C14" i="1"/>
  <c r="D14" i="1" s="1"/>
  <c r="C13" i="1"/>
  <c r="D13" i="1" s="1"/>
  <c r="D15" i="1" l="1"/>
  <c r="C15" i="1"/>
</calcChain>
</file>

<file path=xl/sharedStrings.xml><?xml version="1.0" encoding="utf-8"?>
<sst xmlns="http://schemas.openxmlformats.org/spreadsheetml/2006/main" count="24" uniqueCount="23">
  <si>
    <t>FAX</t>
    <phoneticPr fontId="4"/>
  </si>
  <si>
    <t>メール</t>
    <phoneticPr fontId="4"/>
  </si>
  <si>
    <t>申込日</t>
    <rPh sb="0" eb="3">
      <t>モウシコミビ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</si>
  <si>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</si>
  <si>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</si>
  <si>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参加日程</t>
    <rPh sb="0" eb="2">
      <t>サンカ</t>
    </rPh>
    <rPh sb="2" eb="4">
      <t>ニッテイ</t>
    </rPh>
    <phoneticPr fontId="4"/>
  </si>
  <si>
    <t>ご注文者さま
（よみがな）</t>
    <rPh sb="1" eb="4">
      <t>チュウモンシャ</t>
    </rPh>
    <phoneticPr fontId="4"/>
  </si>
  <si>
    <t>ホーム
事業所名</t>
    <rPh sb="4" eb="8">
      <t>ジギョウショメイ</t>
    </rPh>
    <phoneticPr fontId="4"/>
  </si>
  <si>
    <t>見本</t>
    <rPh sb="0" eb="2">
      <t>ミホン</t>
    </rPh>
    <phoneticPr fontId="4"/>
  </si>
  <si>
    <t>あさかわまみ</t>
    <phoneticPr fontId="4"/>
  </si>
  <si>
    <t>連絡先</t>
    <rPh sb="0" eb="3">
      <t>レンラクサキ</t>
    </rPh>
    <phoneticPr fontId="4"/>
  </si>
  <si>
    <t>ご担当者様</t>
    <rPh sb="1" eb="5">
      <t>タントウシャサマ</t>
    </rPh>
    <phoneticPr fontId="4"/>
  </si>
  <si>
    <r>
      <t xml:space="preserve">見本品
</t>
    </r>
    <r>
      <rPr>
        <b/>
        <sz val="8"/>
        <color theme="0"/>
        <rFont val="BIZ UDPゴシック"/>
        <family val="3"/>
        <charset val="128"/>
      </rPr>
      <t>（個数を入力
ください）</t>
    </r>
    <rPh sb="0" eb="2">
      <t>ミホン</t>
    </rPh>
    <rPh sb="2" eb="3">
      <t>ヒン</t>
    </rPh>
    <rPh sb="5" eb="7">
      <t>コスウ</t>
    </rPh>
    <rPh sb="8" eb="10">
      <t>ニュウリョク</t>
    </rPh>
    <phoneticPr fontId="4"/>
  </si>
  <si>
    <t>注文数</t>
    <rPh sb="0" eb="3">
      <t>チュウモンスウ</t>
    </rPh>
    <phoneticPr fontId="4"/>
  </si>
  <si>
    <t>合計金額(税込)</t>
    <rPh sb="0" eb="4">
      <t>ゴウケイキンガク</t>
    </rPh>
    <rPh sb="5" eb="7">
      <t>ゼイコミ</t>
    </rPh>
    <phoneticPr fontId="4"/>
  </si>
  <si>
    <t>動画参加</t>
    <rPh sb="0" eb="4">
      <t>ドウガサンカ</t>
    </rPh>
    <phoneticPr fontId="4"/>
  </si>
  <si>
    <t>総合計金額</t>
    <rPh sb="0" eb="3">
      <t>ソウゴウケイ</t>
    </rPh>
    <rPh sb="3" eb="5">
      <t>キンガク</t>
    </rPh>
    <phoneticPr fontId="4"/>
  </si>
  <si>
    <t>ご意見・ご質問などありましたらご記入ください</t>
    <phoneticPr fontId="4"/>
  </si>
  <si>
    <t>info@corislive.com</t>
    <phoneticPr fontId="4"/>
  </si>
  <si>
    <t>03-3447-6868</t>
    <phoneticPr fontId="4"/>
  </si>
  <si>
    <t>例</t>
    <rPh sb="0" eb="1">
      <t>レイ</t>
    </rPh>
    <phoneticPr fontId="4"/>
  </si>
  <si>
    <t>11月22日(水)</t>
  </si>
  <si>
    <t>クリスマスアレンジご注文書</t>
    <rPh sb="10" eb="13">
      <t>チュウモンショ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</si>
</sst>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&quot;月&quot;d&quot;日&quot;\(aaa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12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6" fillId="0" borderId="0" xfId="0" applyFont="1" applyAlignme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38" fontId="16" fillId="4" borderId="23" xfId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right" vertical="center"/>
    </xf>
    <xf numFmtId="0" fontId="2" fillId="0" borderId="0" xfId="2" applyBorder="1" applyAlignment="1">
      <alignment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0" borderId="5" xfId="0" applyFont="1" applyBorder="1" applyProtection="1">
      <alignment vertical="center"/>
      <protection locked="0"/>
    </xf>
    <xf numFmtId="0" fontId="12" fillId="0" borderId="9" xfId="0" applyFont="1" applyBorder="1" applyProtection="1">
      <alignment vertical="center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42" fontId="16" fillId="4" borderId="15" xfId="1" applyNumberFormat="1" applyFont="1" applyFill="1" applyBorder="1" applyAlignment="1" applyProtection="1">
      <alignment horizontal="right" vertical="center"/>
    </xf>
    <xf numFmtId="42" fontId="16" fillId="4" borderId="16" xfId="1" applyNumberFormat="1" applyFont="1" applyFill="1" applyBorder="1" applyAlignment="1" applyProtection="1">
      <alignment horizontal="right" vertical="center"/>
    </xf>
    <xf numFmtId="42" fontId="16" fillId="4" borderId="7" xfId="1" applyNumberFormat="1" applyFont="1" applyFill="1" applyBorder="1" applyAlignment="1" applyProtection="1">
      <alignment horizontal="right" vertical="center"/>
    </xf>
    <xf numFmtId="42" fontId="16" fillId="4" borderId="17" xfId="1" applyNumberFormat="1" applyFont="1" applyFill="1" applyBorder="1" applyAlignment="1" applyProtection="1">
      <alignment horizontal="right" vertical="center"/>
    </xf>
    <xf numFmtId="42" fontId="16" fillId="4" borderId="20" xfId="1" applyNumberFormat="1" applyFont="1" applyFill="1" applyBorder="1" applyAlignment="1" applyProtection="1">
      <alignment horizontal="right" vertical="center"/>
    </xf>
    <xf numFmtId="42" fontId="16" fillId="4" borderId="21" xfId="1" applyNumberFormat="1" applyFont="1" applyFill="1" applyBorder="1" applyAlignment="1" applyProtection="1">
      <alignment horizontal="right" vertical="center"/>
    </xf>
    <xf numFmtId="42" fontId="16" fillId="4" borderId="24" xfId="1" applyNumberFormat="1" applyFont="1" applyFill="1" applyBorder="1" applyAlignment="1" applyProtection="1">
      <alignment horizontal="center" vertical="center"/>
    </xf>
    <xf numFmtId="42" fontId="16" fillId="4" borderId="25" xfId="1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top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oris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54B0-6727-4ECE-836C-CC714D02C5E7}">
  <dimension ref="A1:H20"/>
  <sheetViews>
    <sheetView tabSelected="1" view="pageBreakPreview" zoomScale="70" zoomScaleNormal="70" zoomScaleSheetLayoutView="70" workbookViewId="0">
      <selection activeCell="P13" sqref="P13"/>
    </sheetView>
  </sheetViews>
  <sheetFormatPr defaultRowHeight="18" x14ac:dyDescent="0.45"/>
  <cols>
    <col min="1" max="1" width="3.69921875" customWidth="1"/>
    <col min="2" max="2" width="15.19921875" customWidth="1"/>
    <col min="3" max="3" width="13.59765625" customWidth="1"/>
    <col min="4" max="5" width="10.5" customWidth="1"/>
    <col min="6" max="6" width="3.19921875" style="10" customWidth="1"/>
    <col min="7" max="7" width="14.19921875" style="1" bestFit="1" customWidth="1"/>
    <col min="8" max="8" width="20.69921875" customWidth="1"/>
    <col min="9" max="9" width="2.19921875" customWidth="1"/>
  </cols>
  <sheetData>
    <row r="1" spans="1:8" ht="15.45" customHeight="1" x14ac:dyDescent="0.45">
      <c r="A1" s="1"/>
      <c r="B1" s="72" t="s">
        <v>22</v>
      </c>
      <c r="C1" s="72"/>
      <c r="D1" s="72"/>
      <c r="E1" s="72"/>
      <c r="F1" s="2"/>
      <c r="G1" s="27" t="s">
        <v>0</v>
      </c>
      <c r="H1" s="27" t="s">
        <v>19</v>
      </c>
    </row>
    <row r="2" spans="1:8" ht="15.45" customHeight="1" thickBot="1" x14ac:dyDescent="0.5">
      <c r="A2" s="1"/>
      <c r="B2" s="72"/>
      <c r="C2" s="72"/>
      <c r="D2" s="72"/>
      <c r="E2" s="72"/>
      <c r="F2" s="2"/>
      <c r="G2" s="27" t="s">
        <v>1</v>
      </c>
      <c r="H2" s="28" t="s">
        <v>18</v>
      </c>
    </row>
    <row r="3" spans="1:8" ht="32.1" customHeight="1" thickBot="1" x14ac:dyDescent="0.25">
      <c r="A3" s="1"/>
      <c r="B3" s="3"/>
      <c r="C3" s="4" t="s">
        <v>2</v>
      </c>
      <c r="D3" s="5" t="s">
        <v>3</v>
      </c>
      <c r="E3" s="5" t="s">
        <v>4</v>
      </c>
      <c r="F3" s="6"/>
      <c r="G3" s="29" t="s">
        <v>5</v>
      </c>
      <c r="H3" s="30" t="s">
        <v>6</v>
      </c>
    </row>
    <row r="4" spans="1:8" ht="25.2" customHeight="1" x14ac:dyDescent="0.45">
      <c r="A4" s="1"/>
      <c r="B4" s="67" t="s">
        <v>7</v>
      </c>
      <c r="C4" s="68"/>
      <c r="D4" s="68"/>
      <c r="E4" s="69"/>
      <c r="F4" s="7" t="s">
        <v>20</v>
      </c>
      <c r="G4" s="31" t="s">
        <v>21</v>
      </c>
      <c r="H4" s="34" t="s">
        <v>9</v>
      </c>
    </row>
    <row r="5" spans="1:8" ht="25.2" customHeight="1" x14ac:dyDescent="0.45">
      <c r="A5" s="1"/>
      <c r="B5" s="46"/>
      <c r="C5" s="70"/>
      <c r="D5" s="70"/>
      <c r="E5" s="71"/>
      <c r="F5" s="8"/>
      <c r="G5" s="32"/>
      <c r="H5" s="35"/>
    </row>
    <row r="6" spans="1:8" s="10" customFormat="1" ht="25.2" customHeight="1" x14ac:dyDescent="0.45">
      <c r="A6" s="2"/>
      <c r="B6" s="46" t="s">
        <v>10</v>
      </c>
      <c r="C6" s="70"/>
      <c r="D6" s="70"/>
      <c r="E6" s="71"/>
      <c r="F6" s="9"/>
      <c r="G6" s="32"/>
      <c r="H6" s="35"/>
    </row>
    <row r="7" spans="1:8" ht="25.2" customHeight="1" x14ac:dyDescent="0.45">
      <c r="A7" s="1"/>
      <c r="B7" s="46"/>
      <c r="C7" s="70"/>
      <c r="D7" s="70"/>
      <c r="E7" s="71"/>
      <c r="F7" s="9"/>
      <c r="G7" s="32"/>
      <c r="H7" s="35"/>
    </row>
    <row r="8" spans="1:8" ht="25.2" customHeight="1" x14ac:dyDescent="0.45">
      <c r="A8" s="11"/>
      <c r="B8" s="46" t="s">
        <v>11</v>
      </c>
      <c r="C8" s="48"/>
      <c r="D8" s="50" t="s">
        <v>12</v>
      </c>
      <c r="E8" s="52"/>
      <c r="F8" s="12"/>
      <c r="G8" s="32"/>
      <c r="H8" s="35"/>
    </row>
    <row r="9" spans="1:8" ht="25.2" customHeight="1" thickBot="1" x14ac:dyDescent="0.5">
      <c r="A9" s="1"/>
      <c r="B9" s="47"/>
      <c r="C9" s="49"/>
      <c r="D9" s="51"/>
      <c r="E9" s="53"/>
      <c r="F9" s="13"/>
      <c r="G9" s="32"/>
      <c r="H9" s="35"/>
    </row>
    <row r="10" spans="1:8" ht="25.2" customHeight="1" thickBot="1" x14ac:dyDescent="0.2">
      <c r="A10" s="1"/>
      <c r="B10" s="14"/>
      <c r="C10" s="9"/>
      <c r="D10" s="7"/>
      <c r="E10" s="9"/>
      <c r="F10" s="13"/>
      <c r="G10" s="32"/>
      <c r="H10" s="35"/>
    </row>
    <row r="11" spans="1:8" ht="25.2" customHeight="1" thickBot="1" x14ac:dyDescent="0.5">
      <c r="A11" s="1"/>
      <c r="B11" s="15" t="s">
        <v>5</v>
      </c>
      <c r="C11" s="16" t="s">
        <v>13</v>
      </c>
      <c r="D11" s="57" t="s">
        <v>14</v>
      </c>
      <c r="E11" s="58"/>
      <c r="F11" s="13"/>
      <c r="G11" s="32"/>
      <c r="H11" s="35"/>
    </row>
    <row r="12" spans="1:8" ht="25.2" customHeight="1" x14ac:dyDescent="0.45">
      <c r="A12" s="1"/>
      <c r="B12" s="17">
        <v>45252</v>
      </c>
      <c r="C12" s="18">
        <f>COUNTIF(G5:G19,"11月22日(水)" )</f>
        <v>0</v>
      </c>
      <c r="D12" s="59">
        <f>C12*2200</f>
        <v>0</v>
      </c>
      <c r="E12" s="60"/>
      <c r="F12" s="13"/>
      <c r="G12" s="32"/>
      <c r="H12" s="35"/>
    </row>
    <row r="13" spans="1:8" ht="25.2" customHeight="1" x14ac:dyDescent="0.45">
      <c r="A13" s="1"/>
      <c r="B13" s="20" t="s">
        <v>15</v>
      </c>
      <c r="C13" s="19">
        <f>COUNTIF(G5:G19,"動画参加" )</f>
        <v>0</v>
      </c>
      <c r="D13" s="61">
        <f t="shared" ref="D13" si="0">C13*2200</f>
        <v>0</v>
      </c>
      <c r="E13" s="62"/>
      <c r="F13" s="12"/>
      <c r="G13" s="32"/>
      <c r="H13" s="35"/>
    </row>
    <row r="14" spans="1:8" ht="25.2" customHeight="1" thickBot="1" x14ac:dyDescent="0.5">
      <c r="A14" s="1"/>
      <c r="B14" s="22" t="s">
        <v>8</v>
      </c>
      <c r="C14" s="23">
        <f>E8</f>
        <v>0</v>
      </c>
      <c r="D14" s="63">
        <f>C14*1100</f>
        <v>0</v>
      </c>
      <c r="E14" s="64"/>
      <c r="F14" s="21"/>
      <c r="G14" s="32"/>
      <c r="H14" s="35"/>
    </row>
    <row r="15" spans="1:8" ht="25.2" customHeight="1" thickBot="1" x14ac:dyDescent="0.5">
      <c r="A15" s="1"/>
      <c r="B15" s="25" t="s">
        <v>16</v>
      </c>
      <c r="C15" s="26">
        <f>SUM(C12:C14)</f>
        <v>0</v>
      </c>
      <c r="D15" s="65">
        <f>SUM(D12:E14)</f>
        <v>0</v>
      </c>
      <c r="E15" s="66"/>
      <c r="F15" s="24"/>
      <c r="G15" s="32"/>
      <c r="H15" s="35"/>
    </row>
    <row r="16" spans="1:8" ht="25.2" customHeight="1" thickBot="1" x14ac:dyDescent="0.5">
      <c r="A16" s="1"/>
      <c r="B16" s="54" t="s">
        <v>17</v>
      </c>
      <c r="C16" s="55"/>
      <c r="D16" s="55"/>
      <c r="E16" s="56"/>
      <c r="F16" s="24"/>
      <c r="G16" s="32"/>
      <c r="H16" s="35"/>
    </row>
    <row r="17" spans="1:8" ht="25.2" customHeight="1" x14ac:dyDescent="0.45">
      <c r="A17" s="1"/>
      <c r="B17" s="37"/>
      <c r="C17" s="38"/>
      <c r="D17" s="38"/>
      <c r="E17" s="39"/>
      <c r="F17" s="24"/>
      <c r="G17" s="32"/>
      <c r="H17" s="35"/>
    </row>
    <row r="18" spans="1:8" ht="25.2" customHeight="1" x14ac:dyDescent="0.45">
      <c r="A18" s="1"/>
      <c r="B18" s="40"/>
      <c r="C18" s="41"/>
      <c r="D18" s="41"/>
      <c r="E18" s="42"/>
      <c r="F18" s="24"/>
      <c r="G18" s="32"/>
      <c r="H18" s="35"/>
    </row>
    <row r="19" spans="1:8" ht="25.2" customHeight="1" thickBot="1" x14ac:dyDescent="0.5">
      <c r="B19" s="43"/>
      <c r="C19" s="44"/>
      <c r="D19" s="44"/>
      <c r="E19" s="45"/>
      <c r="G19" s="33"/>
      <c r="H19" s="36"/>
    </row>
    <row r="20" spans="1:8" ht="5.7" customHeight="1" x14ac:dyDescent="0.45"/>
  </sheetData>
  <sheetProtection sheet="1" objects="1" scenarios="1"/>
  <mergeCells count="16">
    <mergeCell ref="B4:B5"/>
    <mergeCell ref="C4:E5"/>
    <mergeCell ref="B6:B7"/>
    <mergeCell ref="C6:E7"/>
    <mergeCell ref="B1:E2"/>
    <mergeCell ref="B17:E19"/>
    <mergeCell ref="B8:B9"/>
    <mergeCell ref="C8:C9"/>
    <mergeCell ref="D8:D9"/>
    <mergeCell ref="E8:E9"/>
    <mergeCell ref="B16:E16"/>
    <mergeCell ref="D11:E11"/>
    <mergeCell ref="D12:E12"/>
    <mergeCell ref="D13:E13"/>
    <mergeCell ref="D14:E14"/>
    <mergeCell ref="D15:E15"/>
  </mergeCells>
  <phoneticPr fontId="4"/>
  <dataValidations count="1">
    <dataValidation type="list" allowBlank="1" showInputMessage="1" showErrorMessage="1" sqref="G4:G19" xr:uid="{EE632614-BC71-4E55-A5D5-07806CB92B4A}">
      <formula1>"11月22日(水),動画参加"</formula1>
    </dataValidation>
  </dataValidations>
  <hyperlinks>
    <hyperlink ref="H2" r:id="rId1" xr:uid="{4AD44DC2-A751-4950-9A1E-59649D5CE4C8}"/>
  </hyperlinks>
  <pageMargins left="0.25" right="0.25" top="0.75" bottom="0.75" header="0.3" footer="0.3"/>
  <pageSetup paperSize="9" fitToWidth="0" orientation="landscape" r:id="rId2"/>
  <colBreaks count="1" manualBreakCount="1">
    <brk id="11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497eed-f72d-442f-adf5-cc88fbf9cce6">
      <Terms xmlns="http://schemas.microsoft.com/office/infopath/2007/PartnerControls"/>
    </lcf76f155ced4ddcb4097134ff3c332f>
    <TaxCatchAll xmlns="ccc50300-c016-41b3-baf7-1f053ea3de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F5F022BB60044085833BC67A9EC4E1" ma:contentTypeVersion="17" ma:contentTypeDescription="新しいドキュメントを作成します。" ma:contentTypeScope="" ma:versionID="059a45df9a9791ef43139fdb7e638f6d">
  <xsd:schema xmlns:xsd="http://www.w3.org/2001/XMLSchema" xmlns:xs="http://www.w3.org/2001/XMLSchema" xmlns:p="http://schemas.microsoft.com/office/2006/metadata/properties" xmlns:ns2="aa497eed-f72d-442f-adf5-cc88fbf9cce6" xmlns:ns3="ccc50300-c016-41b3-baf7-1f053ea3de53" targetNamespace="http://schemas.microsoft.com/office/2006/metadata/properties" ma:root="true" ma:fieldsID="dfe6284d62bdcd730faa2434b8ff21c1" ns2:_="" ns3:_="">
    <xsd:import namespace="aa497eed-f72d-442f-adf5-cc88fbf9cce6"/>
    <xsd:import namespace="ccc50300-c016-41b3-baf7-1f053ea3d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97eed-f72d-442f-adf5-cc88fbf9c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a5cffce-6c33-4680-ac84-0ac7a4f17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50300-c016-41b3-baf7-1f053ea3d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55a181-ea05-460e-b802-33546dcac796}" ma:internalName="TaxCatchAll" ma:showField="CatchAllData" ma:web="ccc50300-c016-41b3-baf7-1f053ea3d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61365-190D-4996-9C59-C5DAACC8D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8E084-E210-401A-A889-8DBD8EB2D256}">
  <ds:schemaRefs>
    <ds:schemaRef ds:uri="aa497eed-f72d-442f-adf5-cc88fbf9cce6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ccc50300-c016-41b3-baf7-1f053ea3de53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66D9642-4D0C-4102-A02F-8175C025A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97eed-f72d-442f-adf5-cc88fbf9cce6"/>
    <ds:schemaRef ds:uri="ccc50300-c016-41b3-baf7-1f053ea3d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オンラインハンドメイド</vt:lpstr>
      <vt:lpstr>オンラインハンドメイド!Print_Area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 英里沙</cp:lastModifiedBy>
  <cp:lastPrinted>2023-08-25T09:17:29Z</cp:lastPrinted>
  <dcterms:created xsi:type="dcterms:W3CDTF">2023-05-25T06:42:14Z</dcterms:created>
  <dcterms:modified xsi:type="dcterms:W3CDTF">2023-09-13T07:23:44Z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